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10  -  ODBOR INFORMATIKY\EKLIS\01 F_ZADÁVACÍ DOKUMENTACE\"/>
    </mc:Choice>
  </mc:AlternateContent>
  <bookViews>
    <workbookView xWindow="0" yWindow="0" windowWidth="16380" windowHeight="8190" tabRatio="990"/>
  </bookViews>
  <sheets>
    <sheet name="Počty záznamů" sheetId="1" r:id="rId1"/>
  </sheets>
  <calcPr calcId="152511" iterateDelta="1E-4"/>
</workbook>
</file>

<file path=xl/calcChain.xml><?xml version="1.0" encoding="utf-8"?>
<calcChain xmlns="http://schemas.openxmlformats.org/spreadsheetml/2006/main">
  <c r="E40" i="1" l="1"/>
  <c r="H40" i="1" s="1"/>
  <c r="E39" i="1"/>
  <c r="H39" i="1" s="1"/>
  <c r="E37" i="1"/>
  <c r="H37" i="1" s="1"/>
  <c r="E36" i="1"/>
  <c r="H36" i="1" s="1"/>
  <c r="E34" i="1"/>
  <c r="H34" i="1" s="1"/>
  <c r="E32" i="1"/>
  <c r="H32" i="1" s="1"/>
  <c r="G30" i="1"/>
  <c r="E30" i="1"/>
  <c r="F30" i="1" s="1"/>
  <c r="H30" i="1" s="1"/>
  <c r="H28" i="1"/>
  <c r="E28" i="1"/>
  <c r="E27" i="1"/>
  <c r="G27" i="1" s="1"/>
  <c r="H27" i="1" s="1"/>
  <c r="E26" i="1"/>
  <c r="H26" i="1" s="1"/>
  <c r="E25" i="1"/>
  <c r="F25" i="1" s="1"/>
  <c r="E23" i="1"/>
  <c r="H23" i="1" s="1"/>
  <c r="E22" i="1"/>
  <c r="G22" i="1" s="1"/>
  <c r="F21" i="1"/>
  <c r="E21" i="1"/>
  <c r="G21" i="1" s="1"/>
  <c r="H19" i="1"/>
  <c r="E19" i="1"/>
  <c r="E17" i="1"/>
  <c r="H17" i="1" s="1"/>
  <c r="E16" i="1"/>
  <c r="H16" i="1" s="1"/>
  <c r="H14" i="1"/>
  <c r="E14" i="1"/>
  <c r="H12" i="1"/>
  <c r="E12" i="1"/>
  <c r="E10" i="1"/>
  <c r="H10" i="1" s="1"/>
  <c r="E9" i="1"/>
  <c r="H9" i="1" s="1"/>
  <c r="H8" i="1"/>
  <c r="E8" i="1"/>
  <c r="E7" i="1"/>
  <c r="F7" i="1" s="1"/>
  <c r="G7" i="1" s="1"/>
  <c r="E6" i="1"/>
  <c r="H6" i="1" s="1"/>
  <c r="H21" i="1" l="1"/>
  <c r="G25" i="1"/>
  <c r="H25" i="1" s="1"/>
  <c r="H7" i="1"/>
  <c r="F22" i="1"/>
  <c r="H22" i="1" s="1"/>
</calcChain>
</file>

<file path=xl/sharedStrings.xml><?xml version="1.0" encoding="utf-8"?>
<sst xmlns="http://schemas.openxmlformats.org/spreadsheetml/2006/main" count="56" uniqueCount="45">
  <si>
    <t>Používaný modul</t>
  </si>
  <si>
    <t>Funkce</t>
  </si>
  <si>
    <t>KRNAP</t>
  </si>
  <si>
    <t>NP Šumava</t>
  </si>
  <si>
    <t>NP Podyjí</t>
  </si>
  <si>
    <t>NP České Švýcarsko</t>
  </si>
  <si>
    <t>Celkem</t>
  </si>
  <si>
    <t>Účetnictví</t>
  </si>
  <si>
    <t>Počty záznamů:</t>
  </si>
  <si>
    <t>Zahajovací stavy</t>
  </si>
  <si>
    <t>Saldo</t>
  </si>
  <si>
    <t>Investice</t>
  </si>
  <si>
    <t>Rozvaha</t>
  </si>
  <si>
    <t>Výsledovka</t>
  </si>
  <si>
    <t>Předměty postupné spotřeby</t>
  </si>
  <si>
    <t>Stav</t>
  </si>
  <si>
    <t>Silniční daň</t>
  </si>
  <si>
    <t>Stav vozidel</t>
  </si>
  <si>
    <t>Mzdy</t>
  </si>
  <si>
    <t>Kmen pracovníků</t>
  </si>
  <si>
    <t>Archiv</t>
  </si>
  <si>
    <t>Personalistika</t>
  </si>
  <si>
    <t>Základní evidence</t>
  </si>
  <si>
    <t>Dlouhodobý majetek</t>
  </si>
  <si>
    <t>Kmen majetku</t>
  </si>
  <si>
    <t>Účetní data a zahajovací stavy</t>
  </si>
  <si>
    <t>Karty majetku</t>
  </si>
  <si>
    <t>Výroba a LHP</t>
  </si>
  <si>
    <t>Doklady LHE</t>
  </si>
  <si>
    <t>LHP (počet JPRL)</t>
  </si>
  <si>
    <t>Stav bilance holin</t>
  </si>
  <si>
    <t>Stav zásob dříví</t>
  </si>
  <si>
    <t>Nájmy</t>
  </si>
  <si>
    <t>Počet nájemních smluv</t>
  </si>
  <si>
    <t>Zásoby</t>
  </si>
  <si>
    <t>Stav skladu</t>
  </si>
  <si>
    <t>Pokladna</t>
  </si>
  <si>
    <t>Stav pokladen</t>
  </si>
  <si>
    <t>Správa dokumentů</t>
  </si>
  <si>
    <t>Dokumenty</t>
  </si>
  <si>
    <t>Přílohy</t>
  </si>
  <si>
    <t>Číselníky</t>
  </si>
  <si>
    <t>Adresář partnerů</t>
  </si>
  <si>
    <t>Skladové položky</t>
  </si>
  <si>
    <t>Příloha č. 3                     Přehled funkcí a odhad počtu datových záznamů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</si>
</sst>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6" xfId="0" applyFont="1" applyBorder="1"/>
    <xf numFmtId="0" fontId="0" fillId="0" borderId="7" xfId="0" applyBorder="1"/>
    <xf numFmtId="0" fontId="1" fillId="0" borderId="8" xfId="0" applyFont="1" applyBorder="1"/>
    <xf numFmtId="0" fontId="0" fillId="0" borderId="9" xfId="0" applyFont="1" applyBorder="1"/>
    <xf numFmtId="0" fontId="0" fillId="0" borderId="10" xfId="0" applyBorder="1"/>
    <xf numFmtId="0" fontId="1" fillId="0" borderId="11" xfId="0" applyFont="1" applyBorder="1"/>
    <xf numFmtId="0" fontId="0" fillId="0" borderId="12" xfId="0" applyFont="1" applyBorder="1"/>
    <xf numFmtId="0" fontId="0" fillId="0" borderId="13" xfId="0" applyBorder="1"/>
    <xf numFmtId="0" fontId="1" fillId="0" borderId="14" xfId="0" applyFont="1" applyBorder="1"/>
    <xf numFmtId="0" fontId="1" fillId="0" borderId="7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2" borderId="5" xfId="0" applyFont="1" applyFill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view="pageLayout" topLeftCell="A39" zoomScaleNormal="100" workbookViewId="0">
      <selection activeCell="G60" sqref="G60"/>
    </sheetView>
  </sheetViews>
  <sheetFormatPr defaultRowHeight="15" x14ac:dyDescent="0.25"/>
  <cols>
    <col min="1" max="1" width="30.85546875" style="1" customWidth="1"/>
    <col min="2" max="2" width="26.5703125" customWidth="1"/>
    <col min="3" max="3" width="9.140625" customWidth="1"/>
    <col min="4" max="4" width="10.7109375"/>
    <col min="5" max="5" width="0" hidden="1"/>
    <col min="6" max="6" width="10.5703125" customWidth="1"/>
    <col min="7" max="7" width="11.5703125" customWidth="1"/>
    <col min="8" max="8" width="10.7109375" style="2" customWidth="1"/>
    <col min="9" max="1025" width="8.5703125"/>
  </cols>
  <sheetData>
    <row r="1" spans="1:8" x14ac:dyDescent="0.25">
      <c r="A1" s="20" t="s">
        <v>44</v>
      </c>
      <c r="B1" s="20"/>
      <c r="C1" s="20"/>
      <c r="D1" s="20"/>
      <c r="E1" s="20"/>
      <c r="F1" s="20"/>
      <c r="G1" s="20"/>
      <c r="H1" s="20"/>
    </row>
    <row r="2" spans="1:8" x14ac:dyDescent="0.25">
      <c r="A2" s="20"/>
      <c r="B2" s="20"/>
      <c r="C2" s="20"/>
      <c r="D2" s="20"/>
      <c r="E2" s="20"/>
      <c r="F2" s="20"/>
      <c r="G2" s="20"/>
      <c r="H2" s="20"/>
    </row>
    <row r="3" spans="1:8" ht="15.75" thickBot="1" x14ac:dyDescent="0.3">
      <c r="A3" s="21"/>
      <c r="B3" s="21"/>
      <c r="C3" s="21"/>
      <c r="D3" s="21"/>
      <c r="E3" s="21"/>
      <c r="F3" s="21"/>
      <c r="G3" s="21"/>
      <c r="H3" s="21"/>
    </row>
    <row r="4" spans="1:8" s="17" customFormat="1" ht="30.75" thickBot="1" x14ac:dyDescent="0.3">
      <c r="A4" s="14" t="s">
        <v>0</v>
      </c>
      <c r="B4" s="15" t="s">
        <v>1</v>
      </c>
      <c r="C4" s="16" t="s">
        <v>2</v>
      </c>
      <c r="D4" s="16" t="s">
        <v>3</v>
      </c>
      <c r="E4" s="16"/>
      <c r="F4" s="16" t="s">
        <v>4</v>
      </c>
      <c r="G4" s="16" t="s">
        <v>5</v>
      </c>
      <c r="H4" s="13" t="s">
        <v>6</v>
      </c>
    </row>
    <row r="5" spans="1:8" ht="15.75" thickBot="1" x14ac:dyDescent="0.3">
      <c r="A5" s="18" t="s">
        <v>7</v>
      </c>
      <c r="B5" s="19" t="s">
        <v>8</v>
      </c>
      <c r="C5" s="19"/>
      <c r="D5" s="19"/>
      <c r="E5" s="19"/>
      <c r="F5" s="19"/>
      <c r="G5" s="19"/>
      <c r="H5" s="19"/>
    </row>
    <row r="6" spans="1:8" x14ac:dyDescent="0.25">
      <c r="A6" s="18"/>
      <c r="B6" s="3" t="s">
        <v>9</v>
      </c>
      <c r="C6" s="4">
        <v>400</v>
      </c>
      <c r="D6" s="4">
        <v>200</v>
      </c>
      <c r="E6" s="4">
        <f>C6+D6</f>
        <v>600</v>
      </c>
      <c r="F6" s="4">
        <v>80</v>
      </c>
      <c r="G6" s="4">
        <v>80</v>
      </c>
      <c r="H6" s="5">
        <f>C6+D6+F6+G6</f>
        <v>760</v>
      </c>
    </row>
    <row r="7" spans="1:8" x14ac:dyDescent="0.25">
      <c r="A7" s="18"/>
      <c r="B7" s="3" t="s">
        <v>10</v>
      </c>
      <c r="C7" s="4">
        <v>3000</v>
      </c>
      <c r="D7" s="4">
        <v>1000</v>
      </c>
      <c r="E7" s="4">
        <f>C7+D7</f>
        <v>4000</v>
      </c>
      <c r="F7" s="4">
        <f>E7*0.1</f>
        <v>400</v>
      </c>
      <c r="G7" s="4">
        <f>F7*0.1</f>
        <v>40</v>
      </c>
      <c r="H7" s="5">
        <f>C7+D7+F7+G7</f>
        <v>4440</v>
      </c>
    </row>
    <row r="8" spans="1:8" x14ac:dyDescent="0.25">
      <c r="A8" s="18"/>
      <c r="B8" s="3" t="s">
        <v>11</v>
      </c>
      <c r="C8" s="4">
        <v>2000</v>
      </c>
      <c r="D8" s="4">
        <v>1000</v>
      </c>
      <c r="E8" s="4">
        <f>C8+D8</f>
        <v>3000</v>
      </c>
      <c r="F8" s="4">
        <v>150</v>
      </c>
      <c r="G8" s="4">
        <v>150</v>
      </c>
      <c r="H8" s="5">
        <f>C8+D8+F8+G8</f>
        <v>3300</v>
      </c>
    </row>
    <row r="9" spans="1:8" x14ac:dyDescent="0.25">
      <c r="A9" s="18"/>
      <c r="B9" s="3" t="s">
        <v>12</v>
      </c>
      <c r="C9" s="4">
        <v>200</v>
      </c>
      <c r="D9" s="4">
        <v>200</v>
      </c>
      <c r="E9" s="4">
        <f>C9+D9</f>
        <v>400</v>
      </c>
      <c r="F9" s="4">
        <v>200</v>
      </c>
      <c r="G9" s="4">
        <v>200</v>
      </c>
      <c r="H9" s="5">
        <f>C9+D9+F9+G9</f>
        <v>800</v>
      </c>
    </row>
    <row r="10" spans="1:8" x14ac:dyDescent="0.25">
      <c r="A10" s="18"/>
      <c r="B10" s="6" t="s">
        <v>13</v>
      </c>
      <c r="C10" s="7">
        <v>77</v>
      </c>
      <c r="D10" s="7">
        <v>77</v>
      </c>
      <c r="E10" s="7">
        <f>C10+D10</f>
        <v>154</v>
      </c>
      <c r="F10" s="7">
        <v>77</v>
      </c>
      <c r="G10" s="7">
        <v>77</v>
      </c>
      <c r="H10" s="8">
        <f>C10+D10+F10+G10</f>
        <v>308</v>
      </c>
    </row>
    <row r="11" spans="1:8" x14ac:dyDescent="0.25">
      <c r="A11" s="18" t="s">
        <v>14</v>
      </c>
      <c r="B11" s="19" t="s">
        <v>8</v>
      </c>
      <c r="C11" s="19"/>
      <c r="D11" s="19"/>
      <c r="E11" s="19"/>
      <c r="F11" s="19"/>
      <c r="G11" s="19"/>
      <c r="H11" s="19"/>
    </row>
    <row r="12" spans="1:8" x14ac:dyDescent="0.25">
      <c r="A12" s="18"/>
      <c r="B12" s="9" t="s">
        <v>15</v>
      </c>
      <c r="C12" s="10">
        <v>20000</v>
      </c>
      <c r="D12" s="10"/>
      <c r="E12" s="10">
        <f>C12+D12</f>
        <v>20000</v>
      </c>
      <c r="F12" s="10">
        <v>9000</v>
      </c>
      <c r="G12" s="10">
        <v>9000</v>
      </c>
      <c r="H12" s="11">
        <f>C12+D12+F12+G12</f>
        <v>38000</v>
      </c>
    </row>
    <row r="13" spans="1:8" x14ac:dyDescent="0.25">
      <c r="A13" s="18" t="s">
        <v>16</v>
      </c>
      <c r="B13" s="19" t="s">
        <v>8</v>
      </c>
      <c r="C13" s="19"/>
      <c r="D13" s="19"/>
      <c r="E13" s="19"/>
      <c r="F13" s="19"/>
      <c r="G13" s="19"/>
      <c r="H13" s="19"/>
    </row>
    <row r="14" spans="1:8" x14ac:dyDescent="0.25">
      <c r="A14" s="18"/>
      <c r="B14" s="9" t="s">
        <v>17</v>
      </c>
      <c r="C14" s="10"/>
      <c r="D14" s="10">
        <v>300</v>
      </c>
      <c r="E14" s="10">
        <f>C14+D14</f>
        <v>300</v>
      </c>
      <c r="F14" s="10">
        <v>20</v>
      </c>
      <c r="G14" s="10">
        <v>20</v>
      </c>
      <c r="H14" s="11">
        <f>C14+D14+F14+G14</f>
        <v>340</v>
      </c>
    </row>
    <row r="15" spans="1:8" x14ac:dyDescent="0.25">
      <c r="A15" s="18" t="s">
        <v>18</v>
      </c>
      <c r="B15" s="19" t="s">
        <v>8</v>
      </c>
      <c r="C15" s="19"/>
      <c r="D15" s="19"/>
      <c r="E15" s="19"/>
      <c r="F15" s="19"/>
      <c r="G15" s="19"/>
      <c r="H15" s="19"/>
    </row>
    <row r="16" spans="1:8" x14ac:dyDescent="0.25">
      <c r="A16" s="18"/>
      <c r="B16" s="3" t="s">
        <v>19</v>
      </c>
      <c r="C16" s="4">
        <v>700</v>
      </c>
      <c r="D16" s="4">
        <v>600</v>
      </c>
      <c r="E16" s="4">
        <f>C16+D16</f>
        <v>1300</v>
      </c>
      <c r="F16" s="4">
        <v>44</v>
      </c>
      <c r="G16" s="4">
        <v>44</v>
      </c>
      <c r="H16" s="5">
        <f>C16+D16+F16+G16</f>
        <v>1388</v>
      </c>
    </row>
    <row r="17" spans="1:8" x14ac:dyDescent="0.25">
      <c r="A17" s="18"/>
      <c r="B17" s="9" t="s">
        <v>20</v>
      </c>
      <c r="C17" s="10">
        <v>2000</v>
      </c>
      <c r="D17" s="10">
        <v>1000</v>
      </c>
      <c r="E17" s="10">
        <f>C17+D17</f>
        <v>3000</v>
      </c>
      <c r="F17" s="10">
        <v>100</v>
      </c>
      <c r="G17" s="10">
        <v>100</v>
      </c>
      <c r="H17" s="11">
        <f>C17+D17+F17+G17</f>
        <v>3200</v>
      </c>
    </row>
    <row r="18" spans="1:8" x14ac:dyDescent="0.25">
      <c r="A18" s="18" t="s">
        <v>21</v>
      </c>
      <c r="B18" s="19" t="s">
        <v>8</v>
      </c>
      <c r="C18" s="19"/>
      <c r="D18" s="19"/>
      <c r="E18" s="19"/>
      <c r="F18" s="19"/>
      <c r="G18" s="19"/>
      <c r="H18" s="19"/>
    </row>
    <row r="19" spans="1:8" x14ac:dyDescent="0.25">
      <c r="A19" s="18"/>
      <c r="B19" s="9" t="s">
        <v>22</v>
      </c>
      <c r="C19" s="10">
        <v>2500</v>
      </c>
      <c r="D19" s="10">
        <v>2000</v>
      </c>
      <c r="E19" s="10">
        <f>C19+D19</f>
        <v>4500</v>
      </c>
      <c r="F19" s="10">
        <v>9000</v>
      </c>
      <c r="G19" s="10">
        <v>9000</v>
      </c>
      <c r="H19" s="11">
        <f>C19+D19+F19+G19</f>
        <v>22500</v>
      </c>
    </row>
    <row r="20" spans="1:8" x14ac:dyDescent="0.25">
      <c r="A20" s="18" t="s">
        <v>23</v>
      </c>
      <c r="B20" s="19" t="s">
        <v>8</v>
      </c>
      <c r="C20" s="19"/>
      <c r="D20" s="19"/>
      <c r="E20" s="19"/>
      <c r="F20" s="19"/>
      <c r="G20" s="19"/>
      <c r="H20" s="19"/>
    </row>
    <row r="21" spans="1:8" x14ac:dyDescent="0.25">
      <c r="A21" s="18"/>
      <c r="B21" s="3" t="s">
        <v>24</v>
      </c>
      <c r="C21" s="4">
        <v>2500</v>
      </c>
      <c r="D21" s="4">
        <v>2000</v>
      </c>
      <c r="E21" s="4">
        <f>C21+D21</f>
        <v>4500</v>
      </c>
      <c r="F21" s="12">
        <f>E21*0.1</f>
        <v>450</v>
      </c>
      <c r="G21" s="4">
        <f>E21*0.1</f>
        <v>450</v>
      </c>
      <c r="H21" s="5">
        <f>C21+D21+F21+G21</f>
        <v>5400</v>
      </c>
    </row>
    <row r="22" spans="1:8" x14ac:dyDescent="0.25">
      <c r="A22" s="18"/>
      <c r="B22" s="3" t="s">
        <v>25</v>
      </c>
      <c r="C22" s="4">
        <v>2500</v>
      </c>
      <c r="D22" s="4">
        <v>2000</v>
      </c>
      <c r="E22" s="4">
        <f>C22+D22</f>
        <v>4500</v>
      </c>
      <c r="F22" s="12">
        <f>E22*0.1</f>
        <v>450</v>
      </c>
      <c r="G22" s="4">
        <f>E22*0.1</f>
        <v>450</v>
      </c>
      <c r="H22" s="5">
        <f>C22+D22+F22+G22</f>
        <v>5400</v>
      </c>
    </row>
    <row r="23" spans="1:8" x14ac:dyDescent="0.25">
      <c r="A23" s="18"/>
      <c r="B23" s="9" t="s">
        <v>26</v>
      </c>
      <c r="C23" s="10">
        <v>20000</v>
      </c>
      <c r="D23" s="10">
        <v>18000</v>
      </c>
      <c r="E23" s="10">
        <f>C23+D23</f>
        <v>38000</v>
      </c>
      <c r="F23" s="10">
        <v>5600</v>
      </c>
      <c r="G23" s="10">
        <v>5600</v>
      </c>
      <c r="H23" s="11">
        <f>C23+D23+F23+G23</f>
        <v>49200</v>
      </c>
    </row>
    <row r="24" spans="1:8" x14ac:dyDescent="0.25">
      <c r="A24" s="18" t="s">
        <v>27</v>
      </c>
      <c r="B24" s="19" t="s">
        <v>8</v>
      </c>
      <c r="C24" s="19"/>
      <c r="D24" s="19"/>
      <c r="E24" s="19"/>
      <c r="F24" s="19"/>
      <c r="G24" s="19"/>
      <c r="H24" s="19"/>
    </row>
    <row r="25" spans="1:8" x14ac:dyDescent="0.25">
      <c r="A25" s="18"/>
      <c r="B25" s="3" t="s">
        <v>28</v>
      </c>
      <c r="C25" s="4">
        <v>40000</v>
      </c>
      <c r="D25" s="4">
        <v>24000</v>
      </c>
      <c r="E25" s="4">
        <f>C25+D25</f>
        <v>64000</v>
      </c>
      <c r="F25" s="12">
        <f>E25*0.1</f>
        <v>6400</v>
      </c>
      <c r="G25" s="4">
        <f>E25*0.1</f>
        <v>6400</v>
      </c>
      <c r="H25" s="5">
        <f>C25+D25+F25+G25</f>
        <v>76800</v>
      </c>
    </row>
    <row r="26" spans="1:8" x14ac:dyDescent="0.25">
      <c r="A26" s="18"/>
      <c r="B26" s="3" t="s">
        <v>29</v>
      </c>
      <c r="C26" s="4">
        <v>25000</v>
      </c>
      <c r="D26" s="4">
        <v>9000</v>
      </c>
      <c r="E26" s="4">
        <f>C26+D26</f>
        <v>34000</v>
      </c>
      <c r="F26" s="4">
        <v>4000</v>
      </c>
      <c r="G26" s="4">
        <v>4000</v>
      </c>
      <c r="H26" s="5">
        <f>C26+D26+F26+G26</f>
        <v>42000</v>
      </c>
    </row>
    <row r="27" spans="1:8" x14ac:dyDescent="0.25">
      <c r="A27" s="18"/>
      <c r="B27" s="3" t="s">
        <v>30</v>
      </c>
      <c r="C27" s="4">
        <v>1000</v>
      </c>
      <c r="D27" s="4"/>
      <c r="E27" s="4">
        <f>C27+D27</f>
        <v>1000</v>
      </c>
      <c r="F27" s="4"/>
      <c r="G27" s="4">
        <f>E27*0.1</f>
        <v>100</v>
      </c>
      <c r="H27" s="5">
        <f>C27+D27+F27+G27</f>
        <v>1100</v>
      </c>
    </row>
    <row r="28" spans="1:8" x14ac:dyDescent="0.25">
      <c r="A28" s="18"/>
      <c r="B28" s="9" t="s">
        <v>31</v>
      </c>
      <c r="C28" s="10">
        <v>500</v>
      </c>
      <c r="D28" s="10">
        <v>400</v>
      </c>
      <c r="E28" s="10">
        <f>C28+D28</f>
        <v>900</v>
      </c>
      <c r="F28" s="10">
        <v>50</v>
      </c>
      <c r="G28" s="10">
        <v>50</v>
      </c>
      <c r="H28" s="11">
        <f>C28+D28+F28+G28</f>
        <v>1000</v>
      </c>
    </row>
    <row r="29" spans="1:8" x14ac:dyDescent="0.25">
      <c r="A29" s="18" t="s">
        <v>32</v>
      </c>
      <c r="B29" s="19" t="s">
        <v>8</v>
      </c>
      <c r="C29" s="19"/>
      <c r="D29" s="19"/>
      <c r="E29" s="19"/>
      <c r="F29" s="19"/>
      <c r="G29" s="19"/>
      <c r="H29" s="19"/>
    </row>
    <row r="30" spans="1:8" x14ac:dyDescent="0.25">
      <c r="A30" s="18"/>
      <c r="B30" s="9" t="s">
        <v>33</v>
      </c>
      <c r="C30" s="10">
        <v>600</v>
      </c>
      <c r="D30" s="10"/>
      <c r="E30" s="10">
        <f>C30+D30</f>
        <v>600</v>
      </c>
      <c r="F30" s="10">
        <f>E30*0.1</f>
        <v>60</v>
      </c>
      <c r="G30" s="10">
        <f>E30*0.1</f>
        <v>60</v>
      </c>
      <c r="H30" s="11">
        <f>C30+D30+F30+G30</f>
        <v>720</v>
      </c>
    </row>
    <row r="31" spans="1:8" x14ac:dyDescent="0.25">
      <c r="A31" s="18" t="s">
        <v>34</v>
      </c>
      <c r="B31" s="19" t="s">
        <v>8</v>
      </c>
      <c r="C31" s="19"/>
      <c r="D31" s="19"/>
      <c r="E31" s="19"/>
      <c r="F31" s="19"/>
      <c r="G31" s="19"/>
      <c r="H31" s="19"/>
    </row>
    <row r="32" spans="1:8" x14ac:dyDescent="0.25">
      <c r="A32" s="18"/>
      <c r="B32" s="9" t="s">
        <v>35</v>
      </c>
      <c r="C32" s="10">
        <v>3000</v>
      </c>
      <c r="D32" s="10">
        <v>33000</v>
      </c>
      <c r="E32" s="10">
        <f>C32+D32</f>
        <v>36000</v>
      </c>
      <c r="F32" s="10">
        <v>600</v>
      </c>
      <c r="G32" s="10">
        <v>600</v>
      </c>
      <c r="H32" s="11">
        <f>C32+D32+F32+G32</f>
        <v>37200</v>
      </c>
    </row>
    <row r="33" spans="1:8" x14ac:dyDescent="0.25">
      <c r="A33" s="18" t="s">
        <v>36</v>
      </c>
      <c r="B33" s="19" t="s">
        <v>8</v>
      </c>
      <c r="C33" s="19"/>
      <c r="D33" s="19"/>
      <c r="E33" s="19"/>
      <c r="F33" s="19"/>
      <c r="G33" s="19"/>
      <c r="H33" s="19"/>
    </row>
    <row r="34" spans="1:8" x14ac:dyDescent="0.25">
      <c r="A34" s="18"/>
      <c r="B34" s="9" t="s">
        <v>37</v>
      </c>
      <c r="C34" s="10">
        <v>10</v>
      </c>
      <c r="D34" s="10">
        <v>30</v>
      </c>
      <c r="E34" s="10">
        <f>C34+D34</f>
        <v>40</v>
      </c>
      <c r="F34" s="10">
        <v>5</v>
      </c>
      <c r="G34" s="10">
        <v>5</v>
      </c>
      <c r="H34" s="11">
        <f>C34+D34+F34+G34</f>
        <v>50</v>
      </c>
    </row>
    <row r="35" spans="1:8" x14ac:dyDescent="0.25">
      <c r="A35" s="18" t="s">
        <v>38</v>
      </c>
      <c r="B35" s="19" t="s">
        <v>8</v>
      </c>
      <c r="C35" s="19"/>
      <c r="D35" s="19"/>
      <c r="E35" s="19"/>
      <c r="F35" s="19"/>
      <c r="G35" s="19"/>
      <c r="H35" s="19"/>
    </row>
    <row r="36" spans="1:8" x14ac:dyDescent="0.25">
      <c r="A36" s="18"/>
      <c r="B36" s="3" t="s">
        <v>39</v>
      </c>
      <c r="C36" s="4">
        <v>23000</v>
      </c>
      <c r="D36" s="4">
        <v>2100</v>
      </c>
      <c r="E36" s="4">
        <f>C36+D36</f>
        <v>25100</v>
      </c>
      <c r="F36" s="4">
        <v>300</v>
      </c>
      <c r="G36" s="4">
        <v>300</v>
      </c>
      <c r="H36" s="5">
        <f>C36+D36+F36+G36</f>
        <v>25700</v>
      </c>
    </row>
    <row r="37" spans="1:8" x14ac:dyDescent="0.25">
      <c r="A37" s="18"/>
      <c r="B37" s="9" t="s">
        <v>40</v>
      </c>
      <c r="C37" s="10">
        <v>13000</v>
      </c>
      <c r="D37" s="10">
        <v>2200</v>
      </c>
      <c r="E37" s="10">
        <f>C37+D37</f>
        <v>15200</v>
      </c>
      <c r="F37" s="10">
        <v>100</v>
      </c>
      <c r="G37" s="10">
        <v>100</v>
      </c>
      <c r="H37" s="11">
        <f>C37+D37+F37+G37</f>
        <v>15400</v>
      </c>
    </row>
    <row r="38" spans="1:8" x14ac:dyDescent="0.25">
      <c r="A38" s="18" t="s">
        <v>41</v>
      </c>
      <c r="B38" s="19" t="s">
        <v>8</v>
      </c>
      <c r="C38" s="19"/>
      <c r="D38" s="19"/>
      <c r="E38" s="19"/>
      <c r="F38" s="19"/>
      <c r="G38" s="19"/>
      <c r="H38" s="19"/>
    </row>
    <row r="39" spans="1:8" x14ac:dyDescent="0.25">
      <c r="A39" s="18"/>
      <c r="B39" s="3" t="s">
        <v>42</v>
      </c>
      <c r="C39" s="4">
        <v>16000</v>
      </c>
      <c r="D39" s="4">
        <v>11000</v>
      </c>
      <c r="E39" s="4">
        <f>C39+D39</f>
        <v>27000</v>
      </c>
      <c r="F39" s="4">
        <v>1600</v>
      </c>
      <c r="G39" s="4">
        <v>1600</v>
      </c>
      <c r="H39" s="5">
        <f>C39+D39+F39+G39</f>
        <v>30200</v>
      </c>
    </row>
    <row r="40" spans="1:8" x14ac:dyDescent="0.25">
      <c r="A40" s="18"/>
      <c r="B40" s="9" t="s">
        <v>43</v>
      </c>
      <c r="C40" s="10"/>
      <c r="D40" s="10">
        <v>18000</v>
      </c>
      <c r="E40" s="10">
        <f>C40+D40</f>
        <v>18000</v>
      </c>
      <c r="F40" s="10">
        <v>700</v>
      </c>
      <c r="G40" s="10">
        <v>700</v>
      </c>
      <c r="H40" s="11">
        <f>C40+D40+F40+G40</f>
        <v>19400</v>
      </c>
    </row>
  </sheetData>
  <mergeCells count="25">
    <mergeCell ref="A1:H3"/>
    <mergeCell ref="A5:A10"/>
    <mergeCell ref="B5:H5"/>
    <mergeCell ref="A11:A12"/>
    <mergeCell ref="B11:H11"/>
    <mergeCell ref="A13:A14"/>
    <mergeCell ref="B13:H13"/>
    <mergeCell ref="A15:A17"/>
    <mergeCell ref="B15:H15"/>
    <mergeCell ref="A18:A19"/>
    <mergeCell ref="B18:H18"/>
    <mergeCell ref="A20:A23"/>
    <mergeCell ref="B20:H20"/>
    <mergeCell ref="A24:A28"/>
    <mergeCell ref="B24:H24"/>
    <mergeCell ref="A29:A30"/>
    <mergeCell ref="B29:H29"/>
    <mergeCell ref="A38:A40"/>
    <mergeCell ref="B38:H38"/>
    <mergeCell ref="A31:A32"/>
    <mergeCell ref="B31:H31"/>
    <mergeCell ref="A33:A34"/>
    <mergeCell ref="B33:H33"/>
    <mergeCell ref="A35:A37"/>
    <mergeCell ref="B35:H35"/>
  </mergeCells>
  <pageMargins left="0.7" right="0.7" top="0.78749999999999998" bottom="0.78749999999999998" header="0.51180555555555496" footer="0.51180555555555496"/>
  <pageSetup paperSize="9" scale="79" firstPageNumber="0" orientation="portrait" r:id="rId1"/>
  <headerFooter>
    <oddFooter>&amp;LDatum:         2.10.2015
Verze:           1.0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Počty záznamů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z.vasku</dc:creator>
  <cp:lastModifiedBy>zb</cp:lastModifiedBy>
  <cp:revision>1</cp:revision>
  <cp:lastPrinted>2015-10-12T13:35:46Z</cp:lastPrinted>
  <dcterms:created xsi:type="dcterms:W3CDTF">2015-09-17T15:01:33Z</dcterms:created>
  <dcterms:modified xsi:type="dcterms:W3CDTF">2015-10-12T13:35:51Z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